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801AF573-4B45-4600-A61B-3CAE7D001891}" xr6:coauthVersionLast="47" xr6:coauthVersionMax="47" xr10:uidLastSave="{00000000-0000-0000-0000-000000000000}"/>
  <bookViews>
    <workbookView xWindow="-108" yWindow="-108" windowWidth="23256" windowHeight="12576" xr2:uid="{D7356996-C315-4FF4-9F15-2E6672D76F55}"/>
  </bookViews>
  <sheets>
    <sheet name="5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'5.14'!$A$1:$P$27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20" i="1" l="1"/>
  <c r="H19" i="1"/>
  <c r="H18" i="1"/>
  <c r="H17" i="1"/>
  <c r="H16" i="1"/>
  <c r="H15" i="1"/>
  <c r="H14" i="1"/>
  <c r="H13" i="1"/>
  <c r="H12" i="1"/>
  <c r="H11" i="1"/>
  <c r="H10" i="1"/>
</calcChain>
</file>

<file path=xl/sharedStrings.xml><?xml version="1.0" encoding="utf-8"?>
<sst xmlns="http://schemas.openxmlformats.org/spreadsheetml/2006/main" count="46" uniqueCount="24">
  <si>
    <t>DEMOGRAFÍA Y ASPECTOS SOCIALES</t>
  </si>
  <si>
    <t xml:space="preserve"> 5.14. Trabajadores afiliados a la Seguridad Social, en alta laboral, según regímenes (miles de afiliados)</t>
  </si>
  <si>
    <t>(Medias anuales. Último día de cada mes) (2)(3)(4)</t>
  </si>
  <si>
    <t xml:space="preserve">Años </t>
  </si>
  <si>
    <t>Total Regímenes</t>
  </si>
  <si>
    <t>Régimen General (2)(3)</t>
  </si>
  <si>
    <t xml:space="preserve">      Régimen/Sistema  Especial Agrario</t>
  </si>
  <si>
    <t>Régimen Especial de Trabajadores Autónomos</t>
  </si>
  <si>
    <t>Régimen Especial de Trabajadores del Mar</t>
  </si>
  <si>
    <t xml:space="preserve">Régimen </t>
  </si>
  <si>
    <t>Total</t>
  </si>
  <si>
    <t>Cuenta ajena</t>
  </si>
  <si>
    <t>Cuenta propia</t>
  </si>
  <si>
    <t>General</t>
  </si>
  <si>
    <t>Varones</t>
  </si>
  <si>
    <t>Mujeres</t>
  </si>
  <si>
    <t>-</t>
  </si>
  <si>
    <t>2021 (P)</t>
  </si>
  <si>
    <t>Fuente: Ministerio de Trabajo, y Economía Social</t>
  </si>
  <si>
    <t>(2) A partir del 1 de enero de 2008, los trabajadores por cuenta propia del Régimen Especial Agrario pasan a integrarse en el  Régimen Especial de Trabajadores  por Cuenta Propia o Autónomos, de acuerdo a lo establecido en la Ley 18/2007 de 4 de julio.</t>
  </si>
  <si>
    <t>(3) Trabajadores afiliados en alta laboral del Regimen General y Mineria del Carbón.</t>
  </si>
  <si>
    <t>(4) Aunque a partir del 1 de enero de 2012, se integran en el régimen General los regímenes especiales Agrario y Empleados de Hogar pasando a denominarse Sistema Especial Agrario y Sistema Especial Empleados de Hogar, según establece la Ley 28/2011 de 22 de septiembre</t>
  </si>
  <si>
    <t xml:space="preserve"> y la 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</si>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</sst>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b/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sz val="10"/>
      <name val="Ubuntu"/>
      <family val="2"/>
    </font>
    <font>
      <sz val="8"/>
      <name val="Courier New"/>
      <family val="3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48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Alignment="1">
      <alignment horizontal="center"/>
    </xf>
    <xf numFmtId="0" fontId="6" fillId="2" borderId="1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/>
    </xf>
    <xf numFmtId="0" fontId="1" fillId="0" borderId="0" xfId="1" applyFont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 wrapText="1"/>
    </xf>
    <xf numFmtId="0" fontId="6" fillId="2" borderId="6" xfId="1" applyFont="1" applyFill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/>
    </xf>
    <xf numFmtId="0" fontId="6" fillId="2" borderId="8" xfId="2" applyFont="1" applyFill="1" applyBorder="1" applyAlignment="1">
      <alignment horizontal="center" vertical="center"/>
    </xf>
    <xf numFmtId="0" fontId="6" fillId="2" borderId="8" xfId="1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 wrapText="1"/>
    </xf>
    <xf numFmtId="0" fontId="7" fillId="0" borderId="10" xfId="1" applyFont="1" applyBorder="1" applyAlignment="1">
      <alignment horizontal="left"/>
    </xf>
    <xf numFmtId="164" fontId="7" fillId="0" borderId="11" xfId="0" applyNumberFormat="1" applyFont="1" applyBorder="1" applyAlignment="1">
      <alignment horizontal="right" indent="1"/>
    </xf>
    <xf numFmtId="164" fontId="8" fillId="0" borderId="11" xfId="0" applyNumberFormat="1" applyFont="1" applyBorder="1" applyAlignment="1">
      <alignment horizontal="right" indent="1"/>
    </xf>
    <xf numFmtId="164" fontId="8" fillId="0" borderId="12" xfId="0" applyNumberFormat="1" applyFont="1" applyBorder="1" applyAlignment="1">
      <alignment horizontal="right" indent="1"/>
    </xf>
    <xf numFmtId="164" fontId="1" fillId="0" borderId="0" xfId="1" applyNumberFormat="1" applyFont="1"/>
    <xf numFmtId="0" fontId="7" fillId="0" borderId="13" xfId="1" applyFont="1" applyBorder="1" applyAlignment="1">
      <alignment horizontal="left"/>
    </xf>
    <xf numFmtId="164" fontId="7" fillId="0" borderId="14" xfId="0" applyNumberFormat="1" applyFont="1" applyBorder="1" applyAlignment="1">
      <alignment horizontal="right" indent="1"/>
    </xf>
    <xf numFmtId="164" fontId="8" fillId="0" borderId="14" xfId="0" applyNumberFormat="1" applyFont="1" applyBorder="1" applyAlignment="1">
      <alignment horizontal="right" indent="1"/>
    </xf>
    <xf numFmtId="164" fontId="8" fillId="0" borderId="15" xfId="0" applyNumberFormat="1" applyFont="1" applyBorder="1" applyAlignment="1">
      <alignment horizontal="right" indent="1"/>
    </xf>
    <xf numFmtId="0" fontId="7" fillId="0" borderId="16" xfId="1" applyFont="1" applyBorder="1" applyAlignment="1">
      <alignment horizontal="left"/>
    </xf>
    <xf numFmtId="164" fontId="7" fillId="0" borderId="17" xfId="0" applyNumberFormat="1" applyFont="1" applyBorder="1" applyAlignment="1">
      <alignment horizontal="right" indent="1"/>
    </xf>
    <xf numFmtId="164" fontId="8" fillId="0" borderId="17" xfId="0" applyNumberFormat="1" applyFont="1" applyBorder="1" applyAlignment="1">
      <alignment horizontal="right" indent="1"/>
    </xf>
    <xf numFmtId="164" fontId="8" fillId="0" borderId="18" xfId="0" applyNumberFormat="1" applyFont="1" applyBorder="1" applyAlignment="1">
      <alignment horizontal="right" indent="1"/>
    </xf>
    <xf numFmtId="0" fontId="7" fillId="0" borderId="0" xfId="0" applyFont="1" applyAlignment="1">
      <alignment horizontal="left"/>
    </xf>
    <xf numFmtId="164" fontId="7" fillId="0" borderId="0" xfId="0" applyNumberFormat="1" applyFont="1" applyAlignment="1">
      <alignment horizontal="right"/>
    </xf>
    <xf numFmtId="0" fontId="7" fillId="0" borderId="0" xfId="1" applyFont="1"/>
    <xf numFmtId="0" fontId="8" fillId="0" borderId="0" xfId="1" applyFont="1"/>
    <xf numFmtId="49" fontId="7" fillId="0" borderId="0" xfId="0" applyNumberFormat="1" applyFont="1" applyAlignment="1">
      <alignment horizontal="left" wrapText="1"/>
    </xf>
    <xf numFmtId="0" fontId="8" fillId="0" borderId="0" xfId="3" applyFont="1"/>
    <xf numFmtId="0" fontId="1" fillId="0" borderId="0" xfId="3" applyFont="1"/>
    <xf numFmtId="0" fontId="7" fillId="0" borderId="0" xfId="4" applyFont="1" applyAlignment="1">
      <alignment horizontal="left"/>
    </xf>
    <xf numFmtId="0" fontId="7" fillId="0" borderId="0" xfId="4" applyFont="1"/>
    <xf numFmtId="0" fontId="8" fillId="0" borderId="0" xfId="4" applyFont="1"/>
    <xf numFmtId="0" fontId="7" fillId="0" borderId="0" xfId="0" applyFont="1"/>
    <xf numFmtId="3" fontId="7" fillId="0" borderId="0" xfId="0" applyNumberFormat="1" applyFont="1" applyAlignment="1">
      <alignment horizontal="right"/>
    </xf>
    <xf numFmtId="3" fontId="9" fillId="0" borderId="0" xfId="0" applyNumberFormat="1" applyFont="1" applyAlignment="1">
      <alignment horizontal="right"/>
    </xf>
    <xf numFmtId="164" fontId="9" fillId="0" borderId="0" xfId="0" applyNumberFormat="1" applyFont="1" applyAlignment="1">
      <alignment horizontal="right"/>
    </xf>
    <xf numFmtId="164" fontId="10" fillId="0" borderId="0" xfId="0" applyNumberFormat="1" applyFont="1"/>
    <xf numFmtId="3" fontId="9" fillId="0" borderId="0" xfId="0" applyNumberFormat="1" applyFont="1"/>
    <xf numFmtId="49" fontId="9" fillId="0" borderId="0" xfId="0" applyNumberFormat="1" applyFont="1" applyAlignment="1">
      <alignment horizontal="center"/>
    </xf>
  </cellXfs>
  <cellStyles count="5">
    <cellStyle name="Normal" xfId="0" builtinId="0"/>
    <cellStyle name="Normal_DEMOG12" xfId="4" xr:uid="{910DE326-9E97-45AB-AE84-490F7DD67CC9}"/>
    <cellStyle name="Normal_DEMOG14" xfId="2" xr:uid="{A7C57334-5E6A-4398-AD94-7B7D7F76E707}"/>
    <cellStyle name="Normal_DEMOG7" xfId="1" xr:uid="{2163C461-6CF5-4F5E-9209-A53F19CF3F5A}"/>
    <cellStyle name="Normal_DEMOG8" xfId="3" xr:uid="{04F2B288-B3E8-4942-9E67-E03E477CDD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9421C6-AA50-4942-8227-9AA3BE989031}">
  <sheetPr transitionEvaluation="1" codeName="Hoja16">
    <pageSetUpPr fitToPage="1"/>
  </sheetPr>
  <dimension ref="A1:AC55"/>
  <sheetViews>
    <sheetView showGridLines="0" tabSelected="1" view="pageBreakPreview" zoomScale="90" zoomScaleNormal="75" zoomScaleSheetLayoutView="90" workbookViewId="0">
      <selection activeCell="F2" sqref="F2"/>
    </sheetView>
  </sheetViews>
  <sheetFormatPr baseColWidth="10" defaultColWidth="19.109375" defaultRowHeight="13.2" x14ac:dyDescent="0.25"/>
  <cols>
    <col min="1" max="15" width="16.109375" style="2" customWidth="1"/>
    <col min="16" max="16" width="10.6640625" style="2" customWidth="1"/>
    <col min="17" max="16384" width="19.109375" style="2"/>
  </cols>
  <sheetData>
    <row r="1" spans="1:18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/>
      <c r="Q1"/>
      <c r="R1"/>
    </row>
    <row r="2" spans="1:18" ht="12.75" customHeight="1" x14ac:dyDescent="0.3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/>
      <c r="Q2"/>
      <c r="R2"/>
    </row>
    <row r="3" spans="1:18" ht="15.6" x14ac:dyDescent="0.3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8" ht="15.6" x14ac:dyDescent="0.3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8" ht="13.8" thickBot="1" x14ac:dyDescent="0.3"/>
    <row r="6" spans="1:18" s="9" customFormat="1" ht="18" customHeight="1" x14ac:dyDescent="0.25">
      <c r="A6" s="5" t="s">
        <v>3</v>
      </c>
      <c r="B6" s="6" t="s">
        <v>4</v>
      </c>
      <c r="C6" s="6"/>
      <c r="D6" s="6" t="s">
        <v>5</v>
      </c>
      <c r="E6" s="6"/>
      <c r="F6" s="6" t="s">
        <v>6</v>
      </c>
      <c r="G6" s="6"/>
      <c r="H6" s="6"/>
      <c r="I6" s="6"/>
      <c r="J6" s="7" t="s">
        <v>7</v>
      </c>
      <c r="K6" s="7"/>
      <c r="L6" s="6" t="s">
        <v>8</v>
      </c>
      <c r="M6" s="6"/>
      <c r="N6" s="6"/>
      <c r="O6" s="8"/>
    </row>
    <row r="7" spans="1:18" s="9" customFormat="1" ht="12.75" customHeight="1" x14ac:dyDescent="0.25">
      <c r="A7" s="10"/>
      <c r="B7" s="11"/>
      <c r="C7" s="11"/>
      <c r="D7" s="11" t="s">
        <v>9</v>
      </c>
      <c r="E7" s="11" t="s">
        <v>9</v>
      </c>
      <c r="F7" s="11" t="s">
        <v>10</v>
      </c>
      <c r="G7" s="11"/>
      <c r="H7" s="12" t="s">
        <v>11</v>
      </c>
      <c r="I7" s="12" t="s">
        <v>12</v>
      </c>
      <c r="J7" s="12"/>
      <c r="K7" s="12"/>
      <c r="L7" s="11" t="s">
        <v>10</v>
      </c>
      <c r="M7" s="11"/>
      <c r="N7" s="12" t="s">
        <v>11</v>
      </c>
      <c r="O7" s="13" t="s">
        <v>12</v>
      </c>
    </row>
    <row r="8" spans="1:18" s="9" customFormat="1" ht="12.75" customHeight="1" x14ac:dyDescent="0.25">
      <c r="A8" s="10"/>
      <c r="B8" s="11"/>
      <c r="C8" s="11"/>
      <c r="D8" s="11" t="s">
        <v>13</v>
      </c>
      <c r="E8" s="11" t="s">
        <v>13</v>
      </c>
      <c r="F8" s="11"/>
      <c r="G8" s="11"/>
      <c r="H8" s="12"/>
      <c r="I8" s="12"/>
      <c r="J8" s="12"/>
      <c r="K8" s="12"/>
      <c r="L8" s="11"/>
      <c r="M8" s="11"/>
      <c r="N8" s="12"/>
      <c r="O8" s="13"/>
    </row>
    <row r="9" spans="1:18" s="9" customFormat="1" ht="38.25" customHeight="1" thickBot="1" x14ac:dyDescent="0.3">
      <c r="A9" s="14"/>
      <c r="B9" s="15" t="s">
        <v>14</v>
      </c>
      <c r="C9" s="15" t="s">
        <v>15</v>
      </c>
      <c r="D9" s="15" t="s">
        <v>14</v>
      </c>
      <c r="E9" s="15" t="s">
        <v>15</v>
      </c>
      <c r="F9" s="15" t="s">
        <v>14</v>
      </c>
      <c r="G9" s="15" t="s">
        <v>15</v>
      </c>
      <c r="H9" s="16"/>
      <c r="I9" s="16"/>
      <c r="J9" s="15" t="s">
        <v>14</v>
      </c>
      <c r="K9" s="15" t="s">
        <v>15</v>
      </c>
      <c r="L9" s="15" t="s">
        <v>14</v>
      </c>
      <c r="M9" s="15" t="s">
        <v>15</v>
      </c>
      <c r="N9" s="16"/>
      <c r="O9" s="17"/>
    </row>
    <row r="10" spans="1:18" ht="27.75" customHeight="1" x14ac:dyDescent="0.25">
      <c r="A10" s="18">
        <v>2011</v>
      </c>
      <c r="B10" s="19">
        <v>9471.7000000000007</v>
      </c>
      <c r="C10" s="19">
        <v>7854.5</v>
      </c>
      <c r="D10" s="19">
        <v>6906.4103329999998</v>
      </c>
      <c r="E10" s="19">
        <v>6152.6444170000004</v>
      </c>
      <c r="F10" s="19">
        <v>454.63299999999998</v>
      </c>
      <c r="G10" s="19">
        <v>365.53625</v>
      </c>
      <c r="H10" s="19">
        <f>F10+G10</f>
        <v>820.16924999999992</v>
      </c>
      <c r="I10" s="19" t="s">
        <v>16</v>
      </c>
      <c r="J10" s="19">
        <v>2036.953</v>
      </c>
      <c r="K10" s="19">
        <v>1051.7936669999999</v>
      </c>
      <c r="L10" s="19">
        <v>53.40133333</v>
      </c>
      <c r="M10" s="19">
        <v>9.3856666670000006</v>
      </c>
      <c r="N10" s="20">
        <v>49.2</v>
      </c>
      <c r="O10" s="21">
        <v>13.6</v>
      </c>
      <c r="P10" s="22"/>
    </row>
    <row r="11" spans="1:18" ht="13.8" x14ac:dyDescent="0.25">
      <c r="A11" s="23">
        <v>2012</v>
      </c>
      <c r="B11" s="24">
        <v>9033.9</v>
      </c>
      <c r="C11" s="24">
        <v>7704.6</v>
      </c>
      <c r="D11" s="24">
        <v>6504.8282499999996</v>
      </c>
      <c r="E11" s="24">
        <v>5965.6344170000002</v>
      </c>
      <c r="F11" s="24">
        <v>456.77433330000002</v>
      </c>
      <c r="G11" s="24">
        <v>353.3415</v>
      </c>
      <c r="H11" s="24">
        <f t="shared" ref="H11:H20" si="0">F11+G11</f>
        <v>810.11583330000008</v>
      </c>
      <c r="I11" s="24" t="s">
        <v>16</v>
      </c>
      <c r="J11" s="24">
        <v>1999.5011669999999</v>
      </c>
      <c r="K11" s="24">
        <v>1046.3293329999999</v>
      </c>
      <c r="L11" s="24">
        <v>52.725416670000001</v>
      </c>
      <c r="M11" s="24">
        <v>9.1038333330000007</v>
      </c>
      <c r="N11" s="25">
        <v>48.5</v>
      </c>
      <c r="O11" s="26">
        <v>13.3</v>
      </c>
      <c r="P11" s="22"/>
    </row>
    <row r="12" spans="1:18" ht="13.8" x14ac:dyDescent="0.25">
      <c r="A12" s="23">
        <v>2013</v>
      </c>
      <c r="B12" s="24">
        <v>8720.7000000000007</v>
      </c>
      <c r="C12" s="24">
        <v>7506.9</v>
      </c>
      <c r="D12" s="24">
        <v>6246.058583</v>
      </c>
      <c r="E12" s="24">
        <v>5721.7741669999996</v>
      </c>
      <c r="F12" s="24">
        <v>421.62508329999997</v>
      </c>
      <c r="G12" s="24">
        <v>326.66166670000001</v>
      </c>
      <c r="H12" s="24">
        <f t="shared" si="0"/>
        <v>748.28674999999998</v>
      </c>
      <c r="I12" s="24" t="s">
        <v>16</v>
      </c>
      <c r="J12" s="24">
        <v>1978.9634169999999</v>
      </c>
      <c r="K12" s="24">
        <v>1049.0889999999999</v>
      </c>
      <c r="L12" s="24">
        <v>52.368000000000002</v>
      </c>
      <c r="M12" s="24">
        <v>8.9333333330000002</v>
      </c>
      <c r="N12" s="25">
        <v>48.440916666666674</v>
      </c>
      <c r="O12" s="26">
        <v>12.871333333333332</v>
      </c>
      <c r="P12" s="22"/>
    </row>
    <row r="13" spans="1:18" ht="13.8" x14ac:dyDescent="0.25">
      <c r="A13" s="23">
        <v>2014</v>
      </c>
      <c r="B13" s="24">
        <v>8853</v>
      </c>
      <c r="C13" s="24">
        <v>7638.7</v>
      </c>
      <c r="D13" s="24">
        <v>6335.1438330000001</v>
      </c>
      <c r="E13" s="24">
        <v>5822.5254169999998</v>
      </c>
      <c r="F13" s="24">
        <v>429.41374999999999</v>
      </c>
      <c r="G13" s="24">
        <v>319.94316670000001</v>
      </c>
      <c r="H13" s="24">
        <f t="shared" si="0"/>
        <v>749.35691670000006</v>
      </c>
      <c r="I13" s="24" t="s">
        <v>16</v>
      </c>
      <c r="J13" s="24">
        <v>2013.907917</v>
      </c>
      <c r="K13" s="24">
        <v>1082.7088329999999</v>
      </c>
      <c r="L13" s="24">
        <v>52.410666669999998</v>
      </c>
      <c r="M13" s="24">
        <v>8.9115833329999994</v>
      </c>
      <c r="N13" s="25">
        <v>48.6</v>
      </c>
      <c r="O13" s="26">
        <v>12.7</v>
      </c>
      <c r="P13" s="22"/>
    </row>
    <row r="14" spans="1:18" ht="13.8" x14ac:dyDescent="0.25">
      <c r="A14" s="23">
        <v>2015</v>
      </c>
      <c r="B14" s="24">
        <v>9153.7463333333344</v>
      </c>
      <c r="C14" s="24">
        <v>7863.5340833333348</v>
      </c>
      <c r="D14" s="24">
        <v>6597.289417</v>
      </c>
      <c r="E14" s="24">
        <v>6022.0060000000003</v>
      </c>
      <c r="F14" s="24">
        <v>434.69850000000002</v>
      </c>
      <c r="G14" s="24">
        <v>317.59416670000002</v>
      </c>
      <c r="H14" s="24">
        <f t="shared" si="0"/>
        <v>752.29266670000004</v>
      </c>
      <c r="I14" s="24" t="s">
        <v>16</v>
      </c>
      <c r="J14" s="24">
        <v>2048.0752499999999</v>
      </c>
      <c r="K14" s="24">
        <v>1108.2196670000001</v>
      </c>
      <c r="L14" s="24">
        <v>51.932666670000003</v>
      </c>
      <c r="M14" s="24">
        <v>8.8583333329999991</v>
      </c>
      <c r="N14" s="25">
        <v>48.577916666666674</v>
      </c>
      <c r="O14" s="26">
        <v>12.213083333333335</v>
      </c>
      <c r="P14" s="22"/>
    </row>
    <row r="15" spans="1:18" ht="13.8" x14ac:dyDescent="0.25">
      <c r="A15" s="23">
        <v>2016</v>
      </c>
      <c r="B15" s="24">
        <v>9421.304916666666</v>
      </c>
      <c r="C15" s="24">
        <v>8097.0872499999996</v>
      </c>
      <c r="D15" s="24">
        <v>6838.0111669999997</v>
      </c>
      <c r="E15" s="24">
        <v>6240.8064169999998</v>
      </c>
      <c r="F15" s="24">
        <v>444.05583330000002</v>
      </c>
      <c r="G15" s="24">
        <v>318.42233329999999</v>
      </c>
      <c r="H15" s="24">
        <f t="shared" si="0"/>
        <v>762.47816660000001</v>
      </c>
      <c r="I15" s="24" t="s">
        <v>16</v>
      </c>
      <c r="J15" s="24">
        <v>2063.9318330000001</v>
      </c>
      <c r="K15" s="24">
        <v>1121.8580830000001</v>
      </c>
      <c r="L15" s="24">
        <v>54.088000000000001</v>
      </c>
      <c r="M15" s="24">
        <v>9.5024999999999995</v>
      </c>
      <c r="N15" s="25">
        <v>49.258666666666663</v>
      </c>
      <c r="O15" s="26">
        <v>14.331833333333334</v>
      </c>
      <c r="P15" s="22"/>
    </row>
    <row r="16" spans="1:18" ht="13.8" x14ac:dyDescent="0.25">
      <c r="A16" s="23">
        <v>2017</v>
      </c>
      <c r="B16" s="24">
        <v>9758</v>
      </c>
      <c r="C16" s="24">
        <v>8368.9</v>
      </c>
      <c r="D16" s="24">
        <v>7156.3434999999999</v>
      </c>
      <c r="E16" s="24">
        <v>6505.65</v>
      </c>
      <c r="F16" s="24">
        <v>451.20641669999998</v>
      </c>
      <c r="G16" s="24">
        <v>318.38</v>
      </c>
      <c r="H16" s="24">
        <f t="shared" si="0"/>
        <v>769.58641669999997</v>
      </c>
      <c r="I16" s="24" t="s">
        <v>16</v>
      </c>
      <c r="J16" s="24">
        <v>2075.8123329999999</v>
      </c>
      <c r="K16" s="24">
        <v>1132.6450830000001</v>
      </c>
      <c r="L16" s="24">
        <v>54.451916670000003</v>
      </c>
      <c r="M16" s="24">
        <v>9.7973333329999992</v>
      </c>
      <c r="N16" s="25">
        <v>49.9</v>
      </c>
      <c r="O16" s="26">
        <v>14.3</v>
      </c>
      <c r="P16" s="22"/>
    </row>
    <row r="17" spans="1:29" ht="13.8" x14ac:dyDescent="0.25">
      <c r="A17" s="23">
        <v>2018</v>
      </c>
      <c r="B17" s="24">
        <v>10058.023416666667</v>
      </c>
      <c r="C17" s="24">
        <v>8643.0369166666678</v>
      </c>
      <c r="D17" s="24">
        <v>7444.0685830000002</v>
      </c>
      <c r="E17" s="24">
        <v>6770.5331669999996</v>
      </c>
      <c r="F17" s="24">
        <v>448.85616670000002</v>
      </c>
      <c r="G17" s="24">
        <v>316.78924999999998</v>
      </c>
      <c r="H17" s="24">
        <f t="shared" si="0"/>
        <v>765.64541669999994</v>
      </c>
      <c r="I17" s="24" t="s">
        <v>16</v>
      </c>
      <c r="J17" s="24">
        <v>2091.621083</v>
      </c>
      <c r="K17" s="24">
        <v>1150.9753330000001</v>
      </c>
      <c r="L17" s="24">
        <v>54.474833330000003</v>
      </c>
      <c r="M17" s="24">
        <v>10.065</v>
      </c>
      <c r="N17" s="25">
        <v>50.392083333333325</v>
      </c>
      <c r="O17" s="26">
        <v>14.14775</v>
      </c>
      <c r="P17" s="22"/>
    </row>
    <row r="18" spans="1:29" ht="13.8" x14ac:dyDescent="0.25">
      <c r="A18" s="23">
        <v>2019</v>
      </c>
      <c r="B18" s="24">
        <v>10286.048666666666</v>
      </c>
      <c r="C18" s="24">
        <v>8903.1340833333361</v>
      </c>
      <c r="D18" s="24">
        <v>7675.6701670000002</v>
      </c>
      <c r="E18" s="24">
        <v>7031.1416669999999</v>
      </c>
      <c r="F18" s="24">
        <v>443.57724999999999</v>
      </c>
      <c r="G18" s="24">
        <v>313.07283330000001</v>
      </c>
      <c r="H18" s="24">
        <f t="shared" si="0"/>
        <v>756.65008330000001</v>
      </c>
      <c r="I18" s="24" t="s">
        <v>16</v>
      </c>
      <c r="J18" s="24">
        <v>2094.2132499999998</v>
      </c>
      <c r="K18" s="24">
        <v>1165.98</v>
      </c>
      <c r="L18" s="24">
        <v>54.734499999999997</v>
      </c>
      <c r="M18" s="24">
        <v>10.24866667</v>
      </c>
      <c r="N18" s="25">
        <v>50.974833333333322</v>
      </c>
      <c r="O18" s="26">
        <v>14.008416666666667</v>
      </c>
      <c r="P18" s="22"/>
    </row>
    <row r="19" spans="1:29" ht="13.8" x14ac:dyDescent="0.25">
      <c r="A19" s="23">
        <v>2020</v>
      </c>
      <c r="B19" s="24">
        <v>10038.165166666668</v>
      </c>
      <c r="C19" s="24">
        <v>8728.9670000000006</v>
      </c>
      <c r="D19" s="24">
        <v>7448.1324999999997</v>
      </c>
      <c r="E19" s="24">
        <v>6889.3575000000001</v>
      </c>
      <c r="F19" s="24">
        <v>435.07850000000002</v>
      </c>
      <c r="G19" s="24">
        <v>304.13983330000002</v>
      </c>
      <c r="H19" s="24">
        <f t="shared" si="0"/>
        <v>739.21833330000004</v>
      </c>
      <c r="I19" s="24" t="s">
        <v>16</v>
      </c>
      <c r="J19" s="24">
        <v>2085.8013329999999</v>
      </c>
      <c r="K19" s="24">
        <v>1163.1844169999999</v>
      </c>
      <c r="L19" s="24">
        <v>52.378333329999997</v>
      </c>
      <c r="M19" s="24">
        <v>9.6805833329999995</v>
      </c>
      <c r="N19" s="25">
        <v>48.250999999999998</v>
      </c>
      <c r="O19" s="26">
        <v>13.807916666666666</v>
      </c>
    </row>
    <row r="20" spans="1:29" ht="14.4" thickBot="1" x14ac:dyDescent="0.3">
      <c r="A20" s="27" t="s">
        <v>17</v>
      </c>
      <c r="B20" s="28">
        <v>10285.419333333333</v>
      </c>
      <c r="C20" s="28">
        <v>8963.766999999998</v>
      </c>
      <c r="D20" s="28">
        <v>7670.8677500000003</v>
      </c>
      <c r="E20" s="28">
        <v>7100.521917</v>
      </c>
      <c r="F20" s="28">
        <v>433.3548333</v>
      </c>
      <c r="G20" s="28">
        <v>300.94516670000002</v>
      </c>
      <c r="H20" s="28">
        <f t="shared" si="0"/>
        <v>734.3</v>
      </c>
      <c r="I20" s="28"/>
      <c r="J20" s="28">
        <v>2112.2687500000002</v>
      </c>
      <c r="K20" s="28">
        <v>1188.5511670000001</v>
      </c>
      <c r="L20" s="28">
        <v>51.923999999999999</v>
      </c>
      <c r="M20" s="28">
        <v>9.6687499999999993</v>
      </c>
      <c r="N20" s="29">
        <v>48.129416666666664</v>
      </c>
      <c r="O20" s="30">
        <v>13.463333333333333</v>
      </c>
      <c r="P20" s="22"/>
      <c r="Q20" s="22"/>
    </row>
    <row r="21" spans="1:29" ht="21.75" customHeight="1" x14ac:dyDescent="0.25">
      <c r="A21" s="31" t="s">
        <v>18</v>
      </c>
      <c r="B21" s="31"/>
      <c r="C21" s="31"/>
      <c r="D21" s="31"/>
      <c r="E21" s="31"/>
      <c r="F21" s="31"/>
      <c r="G21" s="31"/>
      <c r="H21" s="31"/>
      <c r="I21" s="32"/>
      <c r="J21" s="33"/>
      <c r="K21" s="33"/>
      <c r="L21" s="33"/>
      <c r="M21" s="33"/>
      <c r="N21" s="34"/>
      <c r="O21" s="34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9" s="37" customFormat="1" ht="13.8" x14ac:dyDescent="0.25">
      <c r="A22" s="35" t="s">
        <v>19</v>
      </c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6"/>
      <c r="O22" s="36"/>
    </row>
    <row r="23" spans="1:29" ht="13.8" x14ac:dyDescent="0.25">
      <c r="A23" s="38" t="s">
        <v>20</v>
      </c>
      <c r="B23" s="38"/>
      <c r="C23" s="38"/>
      <c r="D23" s="38"/>
      <c r="E23" s="38"/>
      <c r="F23" s="38"/>
      <c r="G23" s="38"/>
      <c r="H23" s="38"/>
      <c r="I23" s="39"/>
      <c r="J23" s="39"/>
      <c r="K23" s="39"/>
      <c r="L23" s="39"/>
      <c r="M23" s="39"/>
      <c r="N23" s="40"/>
      <c r="O23" s="40"/>
    </row>
    <row r="24" spans="1:29" s="37" customFormat="1" ht="13.8" x14ac:dyDescent="0.25">
      <c r="A24" s="39" t="s">
        <v>21</v>
      </c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6"/>
      <c r="O24" s="36"/>
    </row>
    <row r="25" spans="1:29" s="37" customFormat="1" ht="13.8" x14ac:dyDescent="0.25">
      <c r="A25" s="39" t="s">
        <v>22</v>
      </c>
      <c r="B25" s="39"/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6"/>
      <c r="O25" s="36"/>
    </row>
    <row r="26" spans="1:29" ht="13.8" x14ac:dyDescent="0.25">
      <c r="A26" s="41" t="s">
        <v>23</v>
      </c>
      <c r="B26" s="41"/>
      <c r="C26" s="41"/>
      <c r="D26" s="41"/>
      <c r="E26" s="42"/>
      <c r="F26" s="42"/>
      <c r="G26" s="42"/>
      <c r="H26" s="42"/>
      <c r="I26" s="42"/>
      <c r="J26" s="42"/>
      <c r="K26" s="42"/>
      <c r="L26" s="42"/>
      <c r="M26" s="42"/>
      <c r="N26" s="34"/>
      <c r="O26" s="34"/>
    </row>
    <row r="27" spans="1:29" x14ac:dyDescent="0.25">
      <c r="A27" s="43"/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</row>
    <row r="28" spans="1:29" x14ac:dyDescent="0.25">
      <c r="A28" s="43"/>
      <c r="B28" s="43"/>
      <c r="C28" s="43"/>
      <c r="D28" s="44"/>
      <c r="E28" s="43"/>
      <c r="F28" s="44"/>
      <c r="G28" s="43"/>
      <c r="H28" s="43"/>
      <c r="I28" s="43"/>
      <c r="J28" s="44"/>
      <c r="K28" s="43"/>
      <c r="L28" s="44"/>
      <c r="M28" s="43"/>
      <c r="N28" s="44"/>
      <c r="O28" s="44"/>
    </row>
    <row r="29" spans="1:29" x14ac:dyDescent="0.25">
      <c r="A29" s="43"/>
      <c r="B29" s="43"/>
      <c r="C29" s="45"/>
      <c r="D29" s="43"/>
      <c r="E29" s="43"/>
      <c r="F29" s="43"/>
      <c r="G29" s="43"/>
      <c r="H29" s="43"/>
      <c r="I29" s="43"/>
      <c r="J29" s="43"/>
      <c r="K29" s="43"/>
      <c r="L29" s="43"/>
      <c r="M29" s="43"/>
    </row>
    <row r="30" spans="1:29" x14ac:dyDescent="0.25">
      <c r="A30" s="43"/>
      <c r="B30" s="43"/>
      <c r="C30" s="45"/>
      <c r="D30" s="43"/>
      <c r="E30" s="43"/>
      <c r="F30" s="43"/>
      <c r="G30" s="43"/>
      <c r="H30" s="43"/>
      <c r="I30" s="43"/>
      <c r="J30" s="43"/>
      <c r="K30" s="43"/>
      <c r="L30" s="43"/>
      <c r="M30" s="43"/>
    </row>
    <row r="31" spans="1:29" x14ac:dyDescent="0.25">
      <c r="A31" s="43"/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</row>
    <row r="32" spans="1:29" x14ac:dyDescent="0.25">
      <c r="A32" s="43"/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</row>
    <row r="34" spans="1:13" x14ac:dyDescent="0.25">
      <c r="A34" s="46"/>
      <c r="B34" s="46"/>
      <c r="C34" s="46"/>
      <c r="D34"/>
      <c r="E34"/>
      <c r="F34"/>
      <c r="G34"/>
      <c r="H34" s="43"/>
    </row>
    <row r="35" spans="1:13" x14ac:dyDescent="0.25">
      <c r="A35"/>
      <c r="B35"/>
      <c r="C35"/>
      <c r="D35"/>
      <c r="E35"/>
      <c r="F35"/>
      <c r="G35"/>
    </row>
    <row r="36" spans="1:13" x14ac:dyDescent="0.25">
      <c r="A36" s="47"/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</row>
    <row r="37" spans="1:13" x14ac:dyDescent="0.25">
      <c r="A37" s="47"/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</row>
    <row r="38" spans="1:13" x14ac:dyDescent="0.25">
      <c r="A38" s="47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</row>
    <row r="39" spans="1:13" x14ac:dyDescent="0.25">
      <c r="A39" s="47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</row>
    <row r="40" spans="1:13" x14ac:dyDescent="0.25">
      <c r="A40" s="47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</row>
    <row r="41" spans="1:13" x14ac:dyDescent="0.25">
      <c r="A41" s="47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</row>
    <row r="42" spans="1:13" x14ac:dyDescent="0.25">
      <c r="A42" s="47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</row>
    <row r="43" spans="1:13" x14ac:dyDescent="0.25">
      <c r="A43" s="47"/>
      <c r="B43" s="47"/>
      <c r="C43" s="47"/>
      <c r="D43" s="47"/>
      <c r="E43" s="47"/>
      <c r="F43" s="46"/>
      <c r="G43" s="46"/>
      <c r="H43" s="46"/>
      <c r="I43" s="46"/>
      <c r="J43" s="46"/>
      <c r="K43" s="46"/>
      <c r="L43" s="46"/>
      <c r="M43" s="46"/>
    </row>
    <row r="44" spans="1:13" x14ac:dyDescent="0.25">
      <c r="A44" s="46"/>
      <c r="B44" s="47"/>
      <c r="C44" s="47"/>
      <c r="D44" s="47"/>
      <c r="E44" s="47"/>
      <c r="F44" s="43"/>
      <c r="G44" s="43"/>
      <c r="H44" s="43"/>
      <c r="I44" s="43"/>
      <c r="J44" s="43"/>
      <c r="K44" s="43"/>
      <c r="L44" s="43"/>
      <c r="M44" s="43"/>
    </row>
    <row r="45" spans="1:13" x14ac:dyDescent="0.25">
      <c r="A45" s="43"/>
      <c r="B45" s="46"/>
      <c r="C45" s="46"/>
      <c r="D45" s="46"/>
      <c r="E45" s="46"/>
      <c r="F45" s="43"/>
      <c r="G45" s="43"/>
      <c r="H45" s="43"/>
      <c r="I45" s="43"/>
      <c r="J45" s="43"/>
      <c r="K45" s="43"/>
      <c r="L45" s="43"/>
      <c r="M45" s="43"/>
    </row>
    <row r="46" spans="1:13" x14ac:dyDescent="0.25">
      <c r="A46" s="43"/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</row>
    <row r="47" spans="1:13" x14ac:dyDescent="0.25">
      <c r="A47" s="43"/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</row>
    <row r="48" spans="1:13" x14ac:dyDescent="0.25">
      <c r="A48" s="43"/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</row>
    <row r="49" spans="1:13" x14ac:dyDescent="0.25">
      <c r="A49" s="43"/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</row>
    <row r="50" spans="1:13" x14ac:dyDescent="0.25">
      <c r="A50" s="43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</row>
    <row r="51" spans="1:13" x14ac:dyDescent="0.25">
      <c r="A51" s="43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</row>
    <row r="52" spans="1:13" x14ac:dyDescent="0.25">
      <c r="A52" s="43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</row>
    <row r="53" spans="1:13" x14ac:dyDescent="0.25">
      <c r="A53" s="43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</row>
    <row r="54" spans="1:13" x14ac:dyDescent="0.25">
      <c r="A54" s="43"/>
      <c r="B54" s="43"/>
      <c r="C54" s="43"/>
      <c r="D54" s="43"/>
      <c r="E54" s="43"/>
    </row>
    <row r="55" spans="1:13" x14ac:dyDescent="0.25">
      <c r="B55" s="43"/>
      <c r="C55" s="43"/>
      <c r="D55" s="43"/>
      <c r="E55" s="43"/>
    </row>
  </sheetData>
  <mergeCells count="19">
    <mergeCell ref="A22:M22"/>
    <mergeCell ref="A23:H23"/>
    <mergeCell ref="A26:D26"/>
    <mergeCell ref="H7:H9"/>
    <mergeCell ref="I7:I9"/>
    <mergeCell ref="L7:M8"/>
    <mergeCell ref="N7:N9"/>
    <mergeCell ref="O7:O9"/>
    <mergeCell ref="A21:H21"/>
    <mergeCell ref="A1:O1"/>
    <mergeCell ref="A3:O3"/>
    <mergeCell ref="A4:O4"/>
    <mergeCell ref="A6:A9"/>
    <mergeCell ref="B6:C8"/>
    <mergeCell ref="D6:E8"/>
    <mergeCell ref="F6:I6"/>
    <mergeCell ref="J6:K8"/>
    <mergeCell ref="L6:O6"/>
    <mergeCell ref="F7:G8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5.14</vt:lpstr>
      <vt:lpstr>'5.14'!Área_de_impresión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2022-03-01T17:42:38Z</dcterms:created>
  <dcterms:modified xsi:type="dcterms:W3CDTF">2022-03-01T17:42:39Z</dcterms:modified>
</cp:coreProperties>
</file>